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文化協会\R4年度\姉妹都市\"/>
    </mc:Choice>
  </mc:AlternateContent>
  <xr:revisionPtr revIDLastSave="0" documentId="13_ncr:1_{59C61AA1-8E8E-45B0-96F1-0DFEFE627DA1}" xr6:coauthVersionLast="47" xr6:coauthVersionMax="47" xr10:uidLastSave="{00000000-0000-0000-0000-000000000000}"/>
  <bookViews>
    <workbookView xWindow="-108" yWindow="-108" windowWidth="23256" windowHeight="12456" activeTab="1" xr2:uid="{912117E2-0298-4D19-B31D-2F154CF8D1BF}"/>
  </bookViews>
  <sheets>
    <sheet name="スケジュール" sheetId="1" r:id="rId1"/>
    <sheet name="当日スケジュール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5" i="1"/>
  <c r="F24" i="1"/>
  <c r="F23" i="1"/>
  <c r="F22" i="1"/>
  <c r="F21" i="1"/>
  <c r="F20" i="1"/>
  <c r="F18" i="1"/>
  <c r="F17" i="1"/>
  <c r="E16" i="1"/>
  <c r="F16" i="1" s="1"/>
  <c r="F1" i="1"/>
  <c r="F26" i="1" l="1"/>
  <c r="G27" i="1" s="1"/>
</calcChain>
</file>

<file path=xl/sharedStrings.xml><?xml version="1.0" encoding="utf-8"?>
<sst xmlns="http://schemas.openxmlformats.org/spreadsheetml/2006/main" count="113" uniqueCount="105">
  <si>
    <t>文化交流作品展作業スケジュール</t>
    <rPh sb="0" eb="2">
      <t>ブンカ</t>
    </rPh>
    <rPh sb="2" eb="4">
      <t>コウリュウ</t>
    </rPh>
    <rPh sb="4" eb="6">
      <t>サクヒン</t>
    </rPh>
    <rPh sb="6" eb="7">
      <t>テン</t>
    </rPh>
    <rPh sb="7" eb="9">
      <t>サギョウ</t>
    </rPh>
    <phoneticPr fontId="3"/>
  </si>
  <si>
    <t>期　間（案）</t>
    <rPh sb="0" eb="1">
      <t>キ</t>
    </rPh>
    <rPh sb="2" eb="3">
      <t>アイダ</t>
    </rPh>
    <rPh sb="4" eb="5">
      <t>アン</t>
    </rPh>
    <phoneticPr fontId="3"/>
  </si>
  <si>
    <t>項　目</t>
    <rPh sb="0" eb="1">
      <t>コウ</t>
    </rPh>
    <rPh sb="2" eb="3">
      <t>メ</t>
    </rPh>
    <phoneticPr fontId="3"/>
  </si>
  <si>
    <t>作業内容</t>
    <rPh sb="0" eb="2">
      <t>サギョウ</t>
    </rPh>
    <rPh sb="2" eb="4">
      <t>ナイヨウ</t>
    </rPh>
    <phoneticPr fontId="3"/>
  </si>
  <si>
    <t>担当</t>
    <rPh sb="0" eb="2">
      <t>タントウ</t>
    </rPh>
    <phoneticPr fontId="3"/>
  </si>
  <si>
    <t>１１月</t>
    <rPh sb="2" eb="3">
      <t>ガツ</t>
    </rPh>
    <phoneticPr fontId="3"/>
  </si>
  <si>
    <t>藤枝市・和木町に要領・案内送付</t>
    <rPh sb="0" eb="3">
      <t>フジエダシ</t>
    </rPh>
    <rPh sb="4" eb="6">
      <t>ワキ</t>
    </rPh>
    <rPh sb="6" eb="7">
      <t>チョウ</t>
    </rPh>
    <rPh sb="8" eb="10">
      <t>ヨウリョウ</t>
    </rPh>
    <rPh sb="11" eb="13">
      <t>アンナイ</t>
    </rPh>
    <rPh sb="13" eb="15">
      <t>ソウフ</t>
    </rPh>
    <phoneticPr fontId="3"/>
  </si>
  <si>
    <t>参加意向確認(〆11/30)　参加申込書（〆12/23）</t>
  </si>
  <si>
    <t>社会教育課</t>
    <rPh sb="0" eb="2">
      <t>シャカイ</t>
    </rPh>
    <rPh sb="2" eb="4">
      <t>キョウイク</t>
    </rPh>
    <rPh sb="4" eb="5">
      <t>カ</t>
    </rPh>
    <phoneticPr fontId="3"/>
  </si>
  <si>
    <t>１２月</t>
    <rPh sb="2" eb="3">
      <t>ツキ</t>
    </rPh>
    <phoneticPr fontId="3"/>
  </si>
  <si>
    <t>賠償保険加入手続き資料作成</t>
    <rPh sb="0" eb="2">
      <t>バイショウ</t>
    </rPh>
    <rPh sb="2" eb="4">
      <t>ホケン</t>
    </rPh>
    <rPh sb="4" eb="6">
      <t>カニュウ</t>
    </rPh>
    <rPh sb="6" eb="8">
      <t>テツヅ</t>
    </rPh>
    <rPh sb="9" eb="10">
      <t>シ</t>
    </rPh>
    <rPh sb="10" eb="11">
      <t>リョウ</t>
    </rPh>
    <rPh sb="11" eb="13">
      <t>サクセイ</t>
    </rPh>
    <phoneticPr fontId="3"/>
  </si>
  <si>
    <t>展示作品一覧（製作単価付）作成～1月提出・契約支出</t>
  </si>
  <si>
    <t>社会教育課集約⇒文化協会</t>
    <rPh sb="0" eb="2">
      <t>シャカイ</t>
    </rPh>
    <rPh sb="2" eb="4">
      <t>キョウイク</t>
    </rPh>
    <rPh sb="4" eb="5">
      <t>カ</t>
    </rPh>
    <rPh sb="5" eb="7">
      <t>シュウヤク</t>
    </rPh>
    <rPh sb="8" eb="10">
      <t>ブンカ</t>
    </rPh>
    <rPh sb="10" eb="12">
      <t>キョウカイ</t>
    </rPh>
    <phoneticPr fontId="3"/>
  </si>
  <si>
    <t>１月</t>
    <rPh sb="1" eb="2">
      <t>ツキ</t>
    </rPh>
    <phoneticPr fontId="3"/>
  </si>
  <si>
    <t>展示会場プラン検討</t>
  </si>
  <si>
    <t>展示会場レイアウト・表示板・作品一覧表（配布物）等検討</t>
  </si>
  <si>
    <t>社会教育課 /文化協会</t>
  </si>
  <si>
    <t>展示準備</t>
  </si>
  <si>
    <t>書道釈文票、作品票等（参加者あて依頼等）</t>
  </si>
  <si>
    <t xml:space="preserve">社会教育課 </t>
  </si>
  <si>
    <t>広報準備</t>
  </si>
  <si>
    <t>ポスター・チラシ製作・掲示･配布依頼・広報原稿提出(～2/5)</t>
  </si>
  <si>
    <t>記念品準備</t>
  </si>
  <si>
    <t>記念品対応</t>
  </si>
  <si>
    <t>文化協会</t>
  </si>
  <si>
    <t>表示板・配布物等作成</t>
  </si>
  <si>
    <t>作品展PR　広報MEMO</t>
  </si>
  <si>
    <t>PR文作成　理事者見学日程調整</t>
  </si>
  <si>
    <t>各種案内作成・発送</t>
  </si>
  <si>
    <t>参加市町宛、文化祭出展団体、県人会（１月）等</t>
  </si>
  <si>
    <t>作品発送等準備</t>
  </si>
  <si>
    <t>参加市町と連絡調整</t>
  </si>
  <si>
    <t>２月予定</t>
    <rPh sb="1" eb="2">
      <t>ガツ</t>
    </rPh>
    <rPh sb="2" eb="4">
      <t>ヨテイ</t>
    </rPh>
    <phoneticPr fontId="3"/>
  </si>
  <si>
    <t>項　　目</t>
    <rPh sb="0" eb="1">
      <t>コウ</t>
    </rPh>
    <rPh sb="3" eb="4">
      <t>メ</t>
    </rPh>
    <phoneticPr fontId="3"/>
  </si>
  <si>
    <t>作業内容</t>
    <phoneticPr fontId="3"/>
  </si>
  <si>
    <t>会場使用料</t>
    <rPh sb="0" eb="2">
      <t>カイジョウ</t>
    </rPh>
    <rPh sb="2" eb="5">
      <t>シヨウリョウ</t>
    </rPh>
    <phoneticPr fontId="3"/>
  </si>
  <si>
    <t>暖房使用料</t>
    <rPh sb="0" eb="2">
      <t>ダンボウ</t>
    </rPh>
    <rPh sb="2" eb="4">
      <t>シヨウ</t>
    </rPh>
    <rPh sb="4" eb="5">
      <t>リョウ</t>
    </rPh>
    <phoneticPr fontId="3"/>
  </si>
  <si>
    <t>会場使用料計</t>
    <rPh sb="0" eb="2">
      <t>カイジョウ</t>
    </rPh>
    <rPh sb="2" eb="5">
      <t>シヨウリョウ</t>
    </rPh>
    <rPh sb="5" eb="6">
      <t>ケイ</t>
    </rPh>
    <phoneticPr fontId="3"/>
  </si>
  <si>
    <t>備品使用料（予定）</t>
    <rPh sb="0" eb="2">
      <t>ビヒン</t>
    </rPh>
    <rPh sb="2" eb="4">
      <t>シヨウ</t>
    </rPh>
    <rPh sb="4" eb="5">
      <t>リョウ</t>
    </rPh>
    <rPh sb="6" eb="8">
      <t>ヨテイ</t>
    </rPh>
    <phoneticPr fontId="3"/>
  </si>
  <si>
    <t>2月20（月）
  ～21（火）</t>
    <rPh sb="4" eb="5">
      <t>カ</t>
    </rPh>
    <rPh sb="5" eb="6">
      <t>ツキ</t>
    </rPh>
    <rPh sb="14" eb="15">
      <t>ヒ</t>
    </rPh>
    <phoneticPr fontId="3"/>
  </si>
  <si>
    <t>作品受取（市民会館　会議室に保管）</t>
    <rPh sb="0" eb="2">
      <t>サクヒン</t>
    </rPh>
    <rPh sb="2" eb="4">
      <t>ウケトリ</t>
    </rPh>
    <rPh sb="5" eb="9">
      <t>シミンカイカン</t>
    </rPh>
    <rPh sb="10" eb="13">
      <t>カイギシツ</t>
    </rPh>
    <rPh sb="14" eb="16">
      <t>ホカン</t>
    </rPh>
    <phoneticPr fontId="3"/>
  </si>
  <si>
    <t>市民会館　会議室（全日）
・作品票確認</t>
    <rPh sb="0" eb="2">
      <t>シミン</t>
    </rPh>
    <rPh sb="2" eb="4">
      <t>カイカン</t>
    </rPh>
    <rPh sb="5" eb="8">
      <t>カイギシツ</t>
    </rPh>
    <rPh sb="9" eb="10">
      <t>ゼン</t>
    </rPh>
    <rPh sb="10" eb="11">
      <t>ニチ</t>
    </rPh>
    <phoneticPr fontId="3"/>
  </si>
  <si>
    <t>2月22（水）</t>
    <rPh sb="1" eb="2">
      <t>ガツ</t>
    </rPh>
    <rPh sb="5" eb="6">
      <t>スイ</t>
    </rPh>
    <phoneticPr fontId="3"/>
  </si>
  <si>
    <t>作品搬入・梱包物に帰属票貼付</t>
    <rPh sb="0" eb="2">
      <t>サクヒン</t>
    </rPh>
    <rPh sb="2" eb="4">
      <t>ハンニュウ</t>
    </rPh>
    <phoneticPr fontId="3"/>
  </si>
  <si>
    <t>市民会館　会議室（全日）→夢創館へ</t>
    <rPh sb="0" eb="4">
      <t>シミンカイカン</t>
    </rPh>
    <rPh sb="5" eb="8">
      <t>カイギシツ</t>
    </rPh>
    <rPh sb="9" eb="11">
      <t>ゼンニチ</t>
    </rPh>
    <rPh sb="13" eb="16">
      <t>ムソウカン</t>
    </rPh>
    <phoneticPr fontId="3"/>
  </si>
  <si>
    <t>2月23（木）</t>
    <rPh sb="1" eb="2">
      <t>ガツ</t>
    </rPh>
    <rPh sb="5" eb="6">
      <t>モク</t>
    </rPh>
    <phoneticPr fontId="3"/>
  </si>
  <si>
    <t>作品搬入・会場設営</t>
    <rPh sb="0" eb="2">
      <t>サクヒン</t>
    </rPh>
    <rPh sb="2" eb="4">
      <t>ハンニュウ</t>
    </rPh>
    <rPh sb="5" eb="7">
      <t>カイジョウ</t>
    </rPh>
    <rPh sb="7" eb="9">
      <t>セツエイ</t>
    </rPh>
    <phoneticPr fontId="3"/>
  </si>
  <si>
    <t>市民会館　会議室（午前・午後）→夢創館へ</t>
    <rPh sb="0" eb="4">
      <t>シミンカイカン</t>
    </rPh>
    <rPh sb="5" eb="8">
      <t>カイギシツ</t>
    </rPh>
    <rPh sb="9" eb="11">
      <t>ゴゼン</t>
    </rPh>
    <rPh sb="12" eb="14">
      <t>ゴゴ</t>
    </rPh>
    <rPh sb="16" eb="19">
      <t>ムソウカン</t>
    </rPh>
    <phoneticPr fontId="3"/>
  </si>
  <si>
    <t>2月24（金）
  ～26（日）</t>
    <rPh sb="1" eb="2">
      <t>ガツ</t>
    </rPh>
    <rPh sb="5" eb="6">
      <t>キン</t>
    </rPh>
    <rPh sb="13" eb="14">
      <t>ニチ</t>
    </rPh>
    <phoneticPr fontId="3"/>
  </si>
  <si>
    <t>作品展開催</t>
    <rPh sb="0" eb="2">
      <t>サクヒン</t>
    </rPh>
    <rPh sb="2" eb="3">
      <t>テン</t>
    </rPh>
    <rPh sb="3" eb="5">
      <t>カイサイ</t>
    </rPh>
    <phoneticPr fontId="3"/>
  </si>
  <si>
    <t xml:space="preserve"> 2/24（金）10:00～17:00</t>
    <rPh sb="6" eb="7">
      <t>キン</t>
    </rPh>
    <phoneticPr fontId="3"/>
  </si>
  <si>
    <t>夢創館
・受付，保安：文化協会当番制
・会場撮影   ：文化協会</t>
    <rPh sb="0" eb="3">
      <t>ムソウカン</t>
    </rPh>
    <phoneticPr fontId="3"/>
  </si>
  <si>
    <t xml:space="preserve"> 2/25（土）10:00～17:00</t>
    <phoneticPr fontId="3"/>
  </si>
  <si>
    <t xml:space="preserve"> 2/26（日）10:00～16:00</t>
    <rPh sb="6" eb="7">
      <t>ニチ</t>
    </rPh>
    <phoneticPr fontId="3"/>
  </si>
  <si>
    <t>2月26（日）</t>
    <rPh sb="5" eb="6">
      <t>ニチ</t>
    </rPh>
    <phoneticPr fontId="3"/>
  </si>
  <si>
    <t>16:00～22:00　作品搬出</t>
    <rPh sb="12" eb="14">
      <t>サクヒン</t>
    </rPh>
    <rPh sb="14" eb="16">
      <t>ハンシュツ</t>
    </rPh>
    <phoneticPr fontId="3"/>
  </si>
  <si>
    <t>夢創館→市民会館　会議室（夜間）</t>
    <rPh sb="0" eb="3">
      <t>ムソウカン</t>
    </rPh>
    <rPh sb="4" eb="8">
      <t>シミンカイカン</t>
    </rPh>
    <rPh sb="9" eb="12">
      <t>カイギシツ</t>
    </rPh>
    <rPh sb="13" eb="15">
      <t>ヤカン</t>
    </rPh>
    <phoneticPr fontId="3"/>
  </si>
  <si>
    <t>2月23（木）
  ～26（日）</t>
    <rPh sb="5" eb="6">
      <t>モク</t>
    </rPh>
    <phoneticPr fontId="3"/>
  </si>
  <si>
    <t>作品梱包物保管（夢創館）</t>
    <rPh sb="0" eb="2">
      <t>サクヒン</t>
    </rPh>
    <rPh sb="2" eb="4">
      <t>コンポウ</t>
    </rPh>
    <rPh sb="4" eb="5">
      <t>ブツ</t>
    </rPh>
    <rPh sb="5" eb="7">
      <t>ホカン</t>
    </rPh>
    <rPh sb="8" eb="11">
      <t>ムソウカン</t>
    </rPh>
    <phoneticPr fontId="3"/>
  </si>
  <si>
    <t>2月27（月）</t>
    <rPh sb="5" eb="6">
      <t>ツキ</t>
    </rPh>
    <phoneticPr fontId="3"/>
  </si>
  <si>
    <t>作品保管・返送・礼状同封</t>
    <rPh sb="0" eb="2">
      <t>サクヒン</t>
    </rPh>
    <rPh sb="2" eb="4">
      <t>ホカン</t>
    </rPh>
    <rPh sb="5" eb="7">
      <t>ヘンソウ</t>
    </rPh>
    <rPh sb="8" eb="10">
      <t>レイジョウ</t>
    </rPh>
    <rPh sb="10" eb="12">
      <t>ドウフウ</t>
    </rPh>
    <phoneticPr fontId="3"/>
  </si>
  <si>
    <t>市民会館　会議室（全日）</t>
    <rPh sb="9" eb="11">
      <t>ゼンジツ</t>
    </rPh>
    <phoneticPr fontId="3"/>
  </si>
  <si>
    <t>会場使用料合計</t>
    <rPh sb="0" eb="2">
      <t>カイジョウ</t>
    </rPh>
    <rPh sb="2" eb="5">
      <t>シヨウリョウ</t>
    </rPh>
    <rPh sb="5" eb="7">
      <t>ゴウケイ</t>
    </rPh>
    <phoneticPr fontId="3"/>
  </si>
  <si>
    <t>使　用　料　合　計</t>
    <rPh sb="0" eb="1">
      <t>シ</t>
    </rPh>
    <rPh sb="2" eb="3">
      <t>ヨウ</t>
    </rPh>
    <rPh sb="4" eb="5">
      <t>リョウ</t>
    </rPh>
    <rPh sb="6" eb="7">
      <t>ゴウ</t>
    </rPh>
    <rPh sb="8" eb="9">
      <t>ケイ</t>
    </rPh>
    <phoneticPr fontId="3"/>
  </si>
  <si>
    <t>文化交流作品展当日作業スケジュール</t>
    <rPh sb="0" eb="2">
      <t>ブンカ</t>
    </rPh>
    <rPh sb="2" eb="4">
      <t>コウリュウ</t>
    </rPh>
    <rPh sb="4" eb="6">
      <t>サクヒン</t>
    </rPh>
    <rPh sb="6" eb="7">
      <t>テン</t>
    </rPh>
    <rPh sb="7" eb="9">
      <t>トウジツ</t>
    </rPh>
    <rPh sb="9" eb="11">
      <t>サギョウ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</si>
  <si>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</si>
  <si>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</si>
  <si>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項目</t>
    <rPh sb="0" eb="2">
      <t>コウモク</t>
    </rPh>
    <phoneticPr fontId="3"/>
  </si>
  <si>
    <t>会　　場</t>
    <rPh sb="0" eb="1">
      <t>カイ</t>
    </rPh>
    <rPh sb="3" eb="4">
      <t>バ</t>
    </rPh>
    <phoneticPr fontId="3"/>
  </si>
  <si>
    <t>備　　考</t>
    <rPh sb="0" eb="1">
      <t>ソナエ</t>
    </rPh>
    <rPh sb="3" eb="4">
      <t>コウ</t>
    </rPh>
    <phoneticPr fontId="3"/>
  </si>
  <si>
    <t>2月20（月）
  ～21（火）</t>
    <phoneticPr fontId="3"/>
  </si>
  <si>
    <t>全日</t>
    <rPh sb="0" eb="1">
      <t>ゼン</t>
    </rPh>
    <rPh sb="1" eb="2">
      <t>ニチ</t>
    </rPh>
    <phoneticPr fontId="3"/>
  </si>
  <si>
    <t>作品受取（市民会館にて保管）</t>
    <rPh sb="0" eb="2">
      <t>サクヒン</t>
    </rPh>
    <rPh sb="2" eb="4">
      <t>ウケトリ</t>
    </rPh>
    <rPh sb="5" eb="9">
      <t>シミンカイカン</t>
    </rPh>
    <rPh sb="11" eb="13">
      <t>ホカン</t>
    </rPh>
    <phoneticPr fontId="3"/>
  </si>
  <si>
    <t>　会議室</t>
    <rPh sb="1" eb="4">
      <t>カイギシツ</t>
    </rPh>
    <phoneticPr fontId="3"/>
  </si>
  <si>
    <t>各市町担当者と調整、作品運送受取保管（社会教育課）</t>
    <rPh sb="0" eb="3">
      <t>カクシチョウ</t>
    </rPh>
    <rPh sb="3" eb="5">
      <t>タントウ</t>
    </rPh>
    <rPh sb="5" eb="6">
      <t>シャ</t>
    </rPh>
    <rPh sb="7" eb="9">
      <t>チョウセイ</t>
    </rPh>
    <rPh sb="10" eb="12">
      <t>サクヒン</t>
    </rPh>
    <rPh sb="12" eb="14">
      <t>ウンソウ</t>
    </rPh>
    <rPh sb="14" eb="16">
      <t>ウケトリ</t>
    </rPh>
    <rPh sb="16" eb="18">
      <t>ホカン</t>
    </rPh>
    <rPh sb="19" eb="21">
      <t>シャカイ</t>
    </rPh>
    <rPh sb="21" eb="23">
      <t>キョウイク</t>
    </rPh>
    <rPh sb="23" eb="24">
      <t>カ</t>
    </rPh>
    <phoneticPr fontId="3"/>
  </si>
  <si>
    <t>2月22（水）</t>
    <rPh sb="5" eb="6">
      <t>スイ</t>
    </rPh>
    <phoneticPr fontId="3"/>
  </si>
  <si>
    <t>全日</t>
    <rPh sb="0" eb="2">
      <t>ゼンニチ</t>
    </rPh>
    <phoneticPr fontId="3"/>
  </si>
  <si>
    <t>作品搬入・梱包物に帰属票貼付</t>
    <phoneticPr fontId="3"/>
  </si>
  <si>
    <t>・　会議室
・夢創館（全日）</t>
    <rPh sb="7" eb="10">
      <t>ムソウカン</t>
    </rPh>
    <phoneticPr fontId="3"/>
  </si>
  <si>
    <t>午前：藤枝市・和木町作品を仕分け、梱包物に帰属票貼付（宅急
　　　便送付票は貼付のまま）して会議室に保管。
　　　（文化協会各部門３名ずつ担当）
午後：会場設営、恵庭市作品搬入して展示作業</t>
    <rPh sb="0" eb="2">
      <t>ゴゼン</t>
    </rPh>
    <rPh sb="3" eb="6">
      <t>フジエダシ</t>
    </rPh>
    <rPh sb="7" eb="10">
      <t>ワキチョウ</t>
    </rPh>
    <rPh sb="10" eb="12">
      <t>サクヒン</t>
    </rPh>
    <rPh sb="13" eb="15">
      <t>シワ</t>
    </rPh>
    <rPh sb="17" eb="19">
      <t>コンポウ</t>
    </rPh>
    <rPh sb="19" eb="20">
      <t>ブツ</t>
    </rPh>
    <rPh sb="21" eb="23">
      <t>キゾク</t>
    </rPh>
    <rPh sb="23" eb="24">
      <t>ヒョウ</t>
    </rPh>
    <rPh sb="24" eb="25">
      <t>ハ</t>
    </rPh>
    <rPh sb="25" eb="26">
      <t>ツ</t>
    </rPh>
    <rPh sb="27" eb="29">
      <t>タッキュウ</t>
    </rPh>
    <rPh sb="33" eb="34">
      <t>ビン</t>
    </rPh>
    <rPh sb="34" eb="35">
      <t>ソウ</t>
    </rPh>
    <rPh sb="35" eb="36">
      <t>ツキ</t>
    </rPh>
    <rPh sb="36" eb="37">
      <t>ヒョウ</t>
    </rPh>
    <rPh sb="38" eb="40">
      <t>ハリツケ</t>
    </rPh>
    <rPh sb="46" eb="49">
      <t>カイギシツ</t>
    </rPh>
    <rPh sb="50" eb="52">
      <t>ホカン</t>
    </rPh>
    <rPh sb="73" eb="75">
      <t>ゴゴ</t>
    </rPh>
    <phoneticPr fontId="3"/>
  </si>
  <si>
    <t>2月23（木）</t>
    <rPh sb="5" eb="6">
      <t>モク</t>
    </rPh>
    <phoneticPr fontId="3"/>
  </si>
  <si>
    <t>午前・午後</t>
    <rPh sb="0" eb="2">
      <t>ゴゼン</t>
    </rPh>
    <rPh sb="3" eb="5">
      <t>ゴゴ</t>
    </rPh>
    <phoneticPr fontId="3"/>
  </si>
  <si>
    <t>作品搬入・会場設営　</t>
    <rPh sb="0" eb="2">
      <t>サクヒン</t>
    </rPh>
    <rPh sb="2" eb="4">
      <t>ハンニュウ</t>
    </rPh>
    <rPh sb="5" eb="7">
      <t>カイジョウ</t>
    </rPh>
    <rPh sb="7" eb="9">
      <t>セツエイ</t>
    </rPh>
    <phoneticPr fontId="3"/>
  </si>
  <si>
    <t>・　会議室
・夢創館（全日）</t>
    <rPh sb="2" eb="5">
      <t>カイギシツ</t>
    </rPh>
    <rPh sb="7" eb="10">
      <t>ムソウカン</t>
    </rPh>
    <rPh sb="11" eb="12">
      <t>ゼン</t>
    </rPh>
    <rPh sb="12" eb="13">
      <t>ニチ</t>
    </rPh>
    <phoneticPr fontId="3"/>
  </si>
  <si>
    <t>午前：藤枝市・和木町作品を夢創館へ搬入・展示作業、各表示板掲示
午後：広報対応</t>
    <rPh sb="0" eb="2">
      <t>ゴゼン</t>
    </rPh>
    <rPh sb="13" eb="16">
      <t>ムソウカン</t>
    </rPh>
    <rPh sb="32" eb="34">
      <t>ゴゴ</t>
    </rPh>
    <rPh sb="35" eb="37">
      <t>コウホウ</t>
    </rPh>
    <rPh sb="37" eb="39">
      <t>タイオウ</t>
    </rPh>
    <phoneticPr fontId="3"/>
  </si>
  <si>
    <t>2月24（金）
  ～26（日）</t>
    <phoneticPr fontId="3"/>
  </si>
  <si>
    <t>10:00～17:00</t>
    <phoneticPr fontId="3"/>
  </si>
  <si>
    <t>作品展開催
会場作品撮影</t>
    <rPh sb="0" eb="2">
      <t>サクヒン</t>
    </rPh>
    <rPh sb="2" eb="3">
      <t>テン</t>
    </rPh>
    <rPh sb="3" eb="5">
      <t>カイサイ</t>
    </rPh>
    <rPh sb="6" eb="8">
      <t>カイジョウ</t>
    </rPh>
    <rPh sb="8" eb="10">
      <t>サクヒン</t>
    </rPh>
    <rPh sb="10" eb="12">
      <t>サツエイ</t>
    </rPh>
    <phoneticPr fontId="3"/>
  </si>
  <si>
    <t>夢創館（全日）</t>
    <rPh sb="0" eb="3">
      <t>ムソウカン</t>
    </rPh>
    <rPh sb="4" eb="5">
      <t>ゼン</t>
    </rPh>
    <rPh sb="5" eb="6">
      <t>ニチ</t>
    </rPh>
    <phoneticPr fontId="3"/>
  </si>
  <si>
    <t>受付・保安：文化協会当番制</t>
    <rPh sb="0" eb="2">
      <t>ウケツケ</t>
    </rPh>
    <rPh sb="3" eb="5">
      <t>ホアン</t>
    </rPh>
    <rPh sb="6" eb="8">
      <t>ブンカ</t>
    </rPh>
    <rPh sb="8" eb="10">
      <t>キョウカイ</t>
    </rPh>
    <rPh sb="10" eb="12">
      <t>トウバン</t>
    </rPh>
    <rPh sb="12" eb="13">
      <t>セイ</t>
    </rPh>
    <phoneticPr fontId="3"/>
  </si>
  <si>
    <t>会場撮影：文化協会</t>
    <rPh sb="0" eb="2">
      <t>カイジョウ</t>
    </rPh>
    <rPh sb="2" eb="4">
      <t>サツエイ</t>
    </rPh>
    <rPh sb="5" eb="7">
      <t>ブンカ</t>
    </rPh>
    <rPh sb="7" eb="9">
      <t>キョウカイ</t>
    </rPh>
    <phoneticPr fontId="3"/>
  </si>
  <si>
    <t>10:00～16:00</t>
    <phoneticPr fontId="3"/>
  </si>
  <si>
    <t>2月26（日）</t>
    <phoneticPr fontId="3"/>
  </si>
  <si>
    <t>16:00～18:00</t>
    <phoneticPr fontId="3"/>
  </si>
  <si>
    <t>作品梱包搬出・現状復帰</t>
    <rPh sb="0" eb="2">
      <t>サクヒン</t>
    </rPh>
    <rPh sb="2" eb="4">
      <t>コンポウ</t>
    </rPh>
    <rPh sb="4" eb="6">
      <t>ハンシュツ</t>
    </rPh>
    <rPh sb="7" eb="9">
      <t>ゲンジョウ</t>
    </rPh>
    <rPh sb="9" eb="11">
      <t>フッキ</t>
    </rPh>
    <phoneticPr fontId="3"/>
  </si>
  <si>
    <t>16:00　展示作品撤去
　　　　藤枝市・和木町作品はキャプションを貼付けて市民会館
　　　　へ搬出。恵庭作品を搬出。会場撤去。</t>
    <rPh sb="6" eb="8">
      <t>テンジ</t>
    </rPh>
    <rPh sb="8" eb="10">
      <t>サクヒン</t>
    </rPh>
    <rPh sb="10" eb="12">
      <t>テッキョ</t>
    </rPh>
    <rPh sb="17" eb="20">
      <t>フジエダシ</t>
    </rPh>
    <rPh sb="21" eb="24">
      <t>ワキチョウ</t>
    </rPh>
    <rPh sb="24" eb="26">
      <t>サクヒン</t>
    </rPh>
    <rPh sb="34" eb="36">
      <t>ハリツケ</t>
    </rPh>
    <rPh sb="38" eb="42">
      <t>シミンカイカン</t>
    </rPh>
    <rPh sb="48" eb="50">
      <t>ハンシュツ</t>
    </rPh>
    <rPh sb="51" eb="53">
      <t>エニワ</t>
    </rPh>
    <rPh sb="53" eb="55">
      <t>サクヒン</t>
    </rPh>
    <rPh sb="56" eb="58">
      <t>ハンシュツ</t>
    </rPh>
    <rPh sb="59" eb="61">
      <t>カイジョウ</t>
    </rPh>
    <rPh sb="61" eb="63">
      <t>テッキョ</t>
    </rPh>
    <phoneticPr fontId="3"/>
  </si>
  <si>
    <t>16:00～22:00</t>
    <phoneticPr fontId="3"/>
  </si>
  <si>
    <t>作品搬入・梱包・保管</t>
    <rPh sb="0" eb="2">
      <t>サクヒン</t>
    </rPh>
    <rPh sb="2" eb="4">
      <t>ハンニュウ</t>
    </rPh>
    <rPh sb="5" eb="7">
      <t>コンポウ</t>
    </rPh>
    <rPh sb="8" eb="10">
      <t>ホカン</t>
    </rPh>
    <phoneticPr fontId="3"/>
  </si>
  <si>
    <t>　会議室
（午後・夜間）</t>
    <phoneticPr fontId="3"/>
  </si>
  <si>
    <t>夢創館撤去後に藤枝市・和木町作品梱包。
できるだけ輸送された最初と同様の梱包をし、帰属票を表に貼付。
宅急便送付票を貼付。</t>
    <rPh sb="0" eb="3">
      <t>ムソウカン</t>
    </rPh>
    <rPh sb="3" eb="5">
      <t>テッキョ</t>
    </rPh>
    <rPh sb="5" eb="6">
      <t>ゴ</t>
    </rPh>
    <rPh sb="7" eb="10">
      <t>フジエダシ</t>
    </rPh>
    <rPh sb="11" eb="14">
      <t>ワキチョウ</t>
    </rPh>
    <rPh sb="14" eb="16">
      <t>サクヒン</t>
    </rPh>
    <rPh sb="16" eb="18">
      <t>コンポウ</t>
    </rPh>
    <rPh sb="25" eb="27">
      <t>ユソウ</t>
    </rPh>
    <rPh sb="30" eb="32">
      <t>サイショ</t>
    </rPh>
    <rPh sb="33" eb="35">
      <t>ドウヨウ</t>
    </rPh>
    <rPh sb="36" eb="38">
      <t>コンポウ</t>
    </rPh>
    <rPh sb="41" eb="43">
      <t>キゾク</t>
    </rPh>
    <rPh sb="43" eb="44">
      <t>ヒョウ</t>
    </rPh>
    <rPh sb="45" eb="46">
      <t>オモテ</t>
    </rPh>
    <rPh sb="47" eb="49">
      <t>ハリツケ</t>
    </rPh>
    <rPh sb="51" eb="54">
      <t>タッキュウビン</t>
    </rPh>
    <rPh sb="58" eb="60">
      <t>ハリツケ</t>
    </rPh>
    <phoneticPr fontId="3"/>
  </si>
  <si>
    <t>2月27（月）</t>
    <phoneticPr fontId="3"/>
  </si>
  <si>
    <t>9:00～17:00</t>
    <phoneticPr fontId="3"/>
  </si>
  <si>
    <t>梱包確認・返送・礼状同封</t>
    <rPh sb="0" eb="2">
      <t>コンポウ</t>
    </rPh>
    <rPh sb="2" eb="4">
      <t>カクニン</t>
    </rPh>
    <rPh sb="5" eb="7">
      <t>ヘンソウ</t>
    </rPh>
    <rPh sb="8" eb="10">
      <t>レイジョウ</t>
    </rPh>
    <rPh sb="10" eb="12">
      <t>ドウフウ</t>
    </rPh>
    <phoneticPr fontId="3"/>
  </si>
  <si>
    <t>会議室
（午前・午後）</t>
    <rPh sb="0" eb="3">
      <t>カイギシツ</t>
    </rPh>
    <rPh sb="5" eb="7">
      <t>ゴゼン</t>
    </rPh>
    <rPh sb="8" eb="10">
      <t>ゴゴ</t>
    </rPh>
    <phoneticPr fontId="3"/>
  </si>
  <si>
    <t>返送作品梱包確認、運送送付票貼付、記念品・目録と共に発送</t>
    <rPh sb="0" eb="2">
      <t>ヘンソウ</t>
    </rPh>
    <rPh sb="2" eb="4">
      <t>サクヒン</t>
    </rPh>
    <rPh sb="4" eb="6">
      <t>コンポウ</t>
    </rPh>
    <rPh sb="6" eb="8">
      <t>カクニン</t>
    </rPh>
    <rPh sb="9" eb="11">
      <t>ウンソウ</t>
    </rPh>
    <rPh sb="11" eb="13">
      <t>ソウフ</t>
    </rPh>
    <rPh sb="13" eb="14">
      <t>ヒョウ</t>
    </rPh>
    <rPh sb="14" eb="16">
      <t>ハリツケ</t>
    </rPh>
    <rPh sb="17" eb="20">
      <t>キネンヒン</t>
    </rPh>
    <rPh sb="21" eb="23">
      <t>モクロク</t>
    </rPh>
    <rPh sb="24" eb="25">
      <t>トモ</t>
    </rPh>
    <rPh sb="26" eb="28">
      <t>ハッソウ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</si>
</sst>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5" fillId="0" borderId="0" xfId="1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1" xfId="0" applyFont="1" applyBorder="1" applyAlignment="1">
      <alignment vertical="top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56" fontId="4" fillId="0" borderId="35" xfId="0" applyNumberFormat="1" applyFont="1" applyBorder="1" applyAlignment="1">
      <alignment horizontal="left" vertical="center" wrapText="1"/>
    </xf>
    <xf numFmtId="56" fontId="4" fillId="0" borderId="36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vertical="center" wrapText="1"/>
    </xf>
    <xf numFmtId="38" fontId="5" fillId="0" borderId="36" xfId="1" applyFont="1" applyFill="1" applyBorder="1" applyAlignment="1">
      <alignment vertical="center"/>
    </xf>
    <xf numFmtId="0" fontId="9" fillId="0" borderId="37" xfId="0" applyFont="1" applyBorder="1">
      <alignment vertical="center"/>
    </xf>
    <xf numFmtId="56" fontId="4" fillId="0" borderId="7" xfId="0" applyNumberFormat="1" applyFont="1" applyBorder="1" applyAlignment="1">
      <alignment horizontal="left" vertical="center"/>
    </xf>
    <xf numFmtId="56" fontId="4" fillId="0" borderId="8" xfId="0" applyNumberFormat="1" applyFont="1" applyBorder="1">
      <alignment vertical="center"/>
    </xf>
    <xf numFmtId="0" fontId="7" fillId="0" borderId="8" xfId="0" applyFont="1" applyBorder="1">
      <alignment vertical="center"/>
    </xf>
    <xf numFmtId="38" fontId="5" fillId="0" borderId="8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15" xfId="0" applyFont="1" applyBorder="1">
      <alignment vertical="center"/>
    </xf>
    <xf numFmtId="38" fontId="5" fillId="0" borderId="15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0" fontId="4" fillId="0" borderId="21" xfId="0" applyFont="1" applyBorder="1">
      <alignment vertical="center"/>
    </xf>
    <xf numFmtId="38" fontId="5" fillId="0" borderId="21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0" fontId="4" fillId="0" borderId="40" xfId="0" applyFont="1" applyBorder="1">
      <alignment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56" fontId="4" fillId="0" borderId="13" xfId="0" applyNumberFormat="1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38" fontId="5" fillId="0" borderId="36" xfId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vertical="center"/>
    </xf>
    <xf numFmtId="56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5" fillId="0" borderId="8" xfId="0" applyFont="1" applyBorder="1">
      <alignment vertical="center"/>
    </xf>
    <xf numFmtId="38" fontId="5" fillId="0" borderId="37" xfId="1" applyFont="1" applyFill="1" applyBorder="1" applyAlignment="1">
      <alignment vertical="center"/>
    </xf>
    <xf numFmtId="0" fontId="4" fillId="0" borderId="14" xfId="0" applyFont="1" applyBorder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4" fillId="2" borderId="14" xfId="0" applyNumberFormat="1" applyFont="1" applyFill="1" applyBorder="1">
      <alignment vertical="center"/>
    </xf>
    <xf numFmtId="38" fontId="4" fillId="2" borderId="44" xfId="1" applyFont="1" applyFill="1" applyBorder="1">
      <alignment vertical="center"/>
    </xf>
    <xf numFmtId="38" fontId="7" fillId="2" borderId="48" xfId="0" applyNumberFormat="1" applyFont="1" applyFill="1" applyBorder="1">
      <alignment vertical="center"/>
    </xf>
    <xf numFmtId="0" fontId="9" fillId="0" borderId="0" xfId="0" applyFont="1">
      <alignment vertical="center"/>
    </xf>
    <xf numFmtId="56" fontId="4" fillId="0" borderId="0" xfId="0" applyNumberFormat="1" applyFo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56" fontId="4" fillId="0" borderId="36" xfId="0" applyNumberFormat="1" applyFont="1" applyBorder="1" applyAlignment="1">
      <alignment horizontal="left" vertical="center" wrapText="1"/>
    </xf>
    <xf numFmtId="0" fontId="7" fillId="0" borderId="36" xfId="0" applyFont="1" applyBorder="1">
      <alignment vertical="center"/>
    </xf>
    <xf numFmtId="56" fontId="4" fillId="0" borderId="8" xfId="0" applyNumberFormat="1" applyFont="1" applyBorder="1" applyAlignment="1">
      <alignment horizontal="center" vertical="center" wrapText="1"/>
    </xf>
    <xf numFmtId="56" fontId="4" fillId="0" borderId="8" xfId="0" applyNumberFormat="1" applyFont="1" applyBorder="1" applyAlignment="1">
      <alignment vertical="center" wrapText="1"/>
    </xf>
    <xf numFmtId="56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56" fontId="4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4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 wrapText="1"/>
    </xf>
    <xf numFmtId="56" fontId="4" fillId="0" borderId="50" xfId="0" applyNumberFormat="1" applyFont="1" applyBorder="1" applyAlignment="1">
      <alignment horizontal="center" vertical="center"/>
    </xf>
    <xf numFmtId="56" fontId="4" fillId="0" borderId="3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B49AC-1014-499F-84FA-8DEF2944FD10}">
  <sheetPr>
    <tabColor theme="9"/>
  </sheetPr>
  <dimension ref="A1:G31"/>
  <sheetViews>
    <sheetView view="pageBreakPreview" zoomScale="60" zoomScaleNormal="85" workbookViewId="0">
      <selection activeCell="J10" sqref="J10"/>
    </sheetView>
  </sheetViews>
  <sheetFormatPr defaultColWidth="9" defaultRowHeight="13.2" x14ac:dyDescent="0.45"/>
  <cols>
    <col min="1" max="1" width="13.69921875" style="17" customWidth="1"/>
    <col min="2" max="2" width="33.69921875" style="2" customWidth="1"/>
    <col min="3" max="3" width="37" style="2" customWidth="1"/>
    <col min="4" max="4" width="11.5" style="3" customWidth="1"/>
    <col min="5" max="5" width="9" style="2"/>
    <col min="6" max="6" width="10.19921875" style="2" customWidth="1"/>
    <col min="7" max="7" width="9.59765625" style="2" bestFit="1" customWidth="1"/>
    <col min="8" max="16384" width="9" style="2"/>
  </cols>
  <sheetData>
    <row r="1" spans="1:7" ht="19.2" x14ac:dyDescent="0.45">
      <c r="A1" s="1" t="s">
        <v>0</v>
      </c>
      <c r="F1" s="76">
        <f ca="1">TODAY()</f>
        <v>44970</v>
      </c>
      <c r="G1" s="76"/>
    </row>
    <row r="2" spans="1:7" ht="8.25" customHeight="1" thickBot="1" x14ac:dyDescent="0.5">
      <c r="A2" s="4"/>
    </row>
    <row r="3" spans="1:7" ht="22.5" customHeight="1" x14ac:dyDescent="0.45">
      <c r="A3" s="5" t="s">
        <v>1</v>
      </c>
      <c r="B3" s="6" t="s">
        <v>2</v>
      </c>
      <c r="C3" s="77" t="s">
        <v>3</v>
      </c>
      <c r="D3" s="78"/>
      <c r="E3" s="79" t="s">
        <v>4</v>
      </c>
      <c r="F3" s="79"/>
      <c r="G3" s="80"/>
    </row>
    <row r="4" spans="1:7" ht="20.100000000000001" customHeight="1" x14ac:dyDescent="0.45">
      <c r="A4" s="7" t="s">
        <v>5</v>
      </c>
      <c r="B4" s="8" t="s">
        <v>6</v>
      </c>
      <c r="C4" s="72" t="s">
        <v>7</v>
      </c>
      <c r="D4" s="73"/>
      <c r="E4" s="74" t="s">
        <v>8</v>
      </c>
      <c r="F4" s="74"/>
      <c r="G4" s="75"/>
    </row>
    <row r="5" spans="1:7" ht="20.100000000000001" customHeight="1" x14ac:dyDescent="0.45">
      <c r="A5" s="9" t="s">
        <v>9</v>
      </c>
      <c r="B5" s="10" t="s">
        <v>10</v>
      </c>
      <c r="C5" s="72" t="s">
        <v>11</v>
      </c>
      <c r="D5" s="73"/>
      <c r="E5" s="74" t="s">
        <v>12</v>
      </c>
      <c r="F5" s="74"/>
      <c r="G5" s="75"/>
    </row>
    <row r="6" spans="1:7" ht="20.100000000000001" customHeight="1" x14ac:dyDescent="0.45">
      <c r="A6" s="81" t="s">
        <v>13</v>
      </c>
      <c r="B6" s="11" t="s">
        <v>14</v>
      </c>
      <c r="C6" s="84" t="s">
        <v>15</v>
      </c>
      <c r="D6" s="85"/>
      <c r="E6" s="86" t="s">
        <v>16</v>
      </c>
      <c r="F6" s="86"/>
      <c r="G6" s="87"/>
    </row>
    <row r="7" spans="1:7" ht="20.100000000000001" customHeight="1" x14ac:dyDescent="0.45">
      <c r="A7" s="82"/>
      <c r="B7" s="12" t="s">
        <v>17</v>
      </c>
      <c r="C7" s="88" t="s">
        <v>18</v>
      </c>
      <c r="D7" s="89"/>
      <c r="E7" s="90" t="s">
        <v>19</v>
      </c>
      <c r="F7" s="90"/>
      <c r="G7" s="91"/>
    </row>
    <row r="8" spans="1:7" ht="20.100000000000001" customHeight="1" x14ac:dyDescent="0.45">
      <c r="A8" s="82"/>
      <c r="B8" s="12" t="s">
        <v>20</v>
      </c>
      <c r="C8" s="88" t="s">
        <v>21</v>
      </c>
      <c r="D8" s="89"/>
      <c r="E8" s="90" t="s">
        <v>19</v>
      </c>
      <c r="F8" s="90"/>
      <c r="G8" s="91"/>
    </row>
    <row r="9" spans="1:7" ht="20.100000000000001" customHeight="1" x14ac:dyDescent="0.45">
      <c r="A9" s="82"/>
      <c r="B9" s="13" t="s">
        <v>22</v>
      </c>
      <c r="C9" s="92" t="s">
        <v>23</v>
      </c>
      <c r="D9" s="93"/>
      <c r="E9" s="90" t="s">
        <v>24</v>
      </c>
      <c r="F9" s="90"/>
      <c r="G9" s="91"/>
    </row>
    <row r="10" spans="1:7" ht="19.5" customHeight="1" x14ac:dyDescent="0.45">
      <c r="A10" s="82"/>
      <c r="B10" s="13" t="s">
        <v>17</v>
      </c>
      <c r="C10" s="92" t="s">
        <v>25</v>
      </c>
      <c r="D10" s="93"/>
      <c r="E10" s="90" t="s">
        <v>19</v>
      </c>
      <c r="F10" s="90"/>
      <c r="G10" s="91"/>
    </row>
    <row r="11" spans="1:7" ht="20.100000000000001" customHeight="1" x14ac:dyDescent="0.45">
      <c r="A11" s="82"/>
      <c r="B11" s="12" t="s">
        <v>26</v>
      </c>
      <c r="C11" s="14" t="s">
        <v>27</v>
      </c>
      <c r="D11" s="15"/>
      <c r="E11" s="90" t="s">
        <v>19</v>
      </c>
      <c r="F11" s="90"/>
      <c r="G11" s="91"/>
    </row>
    <row r="12" spans="1:7" ht="20.100000000000001" customHeight="1" x14ac:dyDescent="0.45">
      <c r="A12" s="82"/>
      <c r="B12" s="13" t="s">
        <v>28</v>
      </c>
      <c r="C12" s="92" t="s">
        <v>29</v>
      </c>
      <c r="D12" s="93"/>
      <c r="E12" s="90" t="s">
        <v>19</v>
      </c>
      <c r="F12" s="90"/>
      <c r="G12" s="91"/>
    </row>
    <row r="13" spans="1:7" ht="20.100000000000001" customHeight="1" thickBot="1" x14ac:dyDescent="0.5">
      <c r="A13" s="83"/>
      <c r="B13" s="16" t="s">
        <v>30</v>
      </c>
      <c r="C13" s="94" t="s">
        <v>31</v>
      </c>
      <c r="D13" s="95"/>
      <c r="E13" s="96" t="s">
        <v>19</v>
      </c>
      <c r="F13" s="96"/>
      <c r="G13" s="97"/>
    </row>
    <row r="14" spans="1:7" ht="11.25" customHeight="1" thickBot="1" x14ac:dyDescent="0.5"/>
    <row r="15" spans="1:7" ht="14.4" customHeight="1" thickBot="1" x14ac:dyDescent="0.5">
      <c r="A15" s="18" t="s">
        <v>32</v>
      </c>
      <c r="B15" s="19" t="s">
        <v>33</v>
      </c>
      <c r="C15" s="19" t="s">
        <v>34</v>
      </c>
      <c r="D15" s="20" t="s">
        <v>35</v>
      </c>
      <c r="E15" s="21" t="s">
        <v>36</v>
      </c>
      <c r="F15" s="21" t="s">
        <v>37</v>
      </c>
      <c r="G15" s="22" t="s">
        <v>38</v>
      </c>
    </row>
    <row r="16" spans="1:7" ht="39.6" customHeight="1" x14ac:dyDescent="0.45">
      <c r="A16" s="23" t="s">
        <v>39</v>
      </c>
      <c r="B16" s="24" t="s">
        <v>40</v>
      </c>
      <c r="C16" s="25" t="s">
        <v>41</v>
      </c>
      <c r="D16" s="26">
        <v>1175</v>
      </c>
      <c r="E16" s="26">
        <f>D16*1/2</f>
        <v>587.5</v>
      </c>
      <c r="F16" s="26">
        <f>SUM(D16:E16)</f>
        <v>1762.5</v>
      </c>
      <c r="G16" s="27"/>
    </row>
    <row r="17" spans="1:7" ht="28.5" customHeight="1" x14ac:dyDescent="0.45">
      <c r="A17" s="28" t="s">
        <v>42</v>
      </c>
      <c r="B17" s="29" t="s">
        <v>43</v>
      </c>
      <c r="C17" s="30" t="s">
        <v>44</v>
      </c>
      <c r="D17" s="31">
        <v>7000</v>
      </c>
      <c r="E17" s="31">
        <v>1600</v>
      </c>
      <c r="F17" s="31">
        <f>SUM(D17:E17)</f>
        <v>8600</v>
      </c>
      <c r="G17" s="32"/>
    </row>
    <row r="18" spans="1:7" ht="24.9" customHeight="1" x14ac:dyDescent="0.45">
      <c r="A18" s="28" t="s">
        <v>45</v>
      </c>
      <c r="B18" s="29" t="s">
        <v>46</v>
      </c>
      <c r="C18" s="30" t="s">
        <v>47</v>
      </c>
      <c r="D18" s="31">
        <v>7000</v>
      </c>
      <c r="E18" s="31">
        <v>1600</v>
      </c>
      <c r="F18" s="31">
        <f>SUM(D18:E18)</f>
        <v>8600</v>
      </c>
      <c r="G18" s="32"/>
    </row>
    <row r="19" spans="1:7" ht="16.8" customHeight="1" x14ac:dyDescent="0.45">
      <c r="A19" s="98" t="s">
        <v>48</v>
      </c>
      <c r="B19" s="100" t="s">
        <v>49</v>
      </c>
      <c r="C19" s="101"/>
      <c r="D19" s="101"/>
      <c r="E19" s="101"/>
      <c r="F19" s="101"/>
      <c r="G19" s="102"/>
    </row>
    <row r="20" spans="1:7" ht="24.9" customHeight="1" x14ac:dyDescent="0.45">
      <c r="A20" s="99"/>
      <c r="B20" s="33" t="s">
        <v>50</v>
      </c>
      <c r="C20" s="103" t="s">
        <v>51</v>
      </c>
      <c r="D20" s="34">
        <v>4400</v>
      </c>
      <c r="E20" s="34">
        <v>1600</v>
      </c>
      <c r="F20" s="34">
        <f>SUM(D20:E20)</f>
        <v>6000</v>
      </c>
      <c r="G20" s="35">
        <v>2000</v>
      </c>
    </row>
    <row r="21" spans="1:7" ht="24.9" customHeight="1" x14ac:dyDescent="0.45">
      <c r="A21" s="99"/>
      <c r="B21" s="36" t="s">
        <v>52</v>
      </c>
      <c r="C21" s="104"/>
      <c r="D21" s="37">
        <v>4400</v>
      </c>
      <c r="E21" s="37">
        <v>1600</v>
      </c>
      <c r="F21" s="37">
        <f t="shared" ref="F21:F25" si="0">SUM(D21:E21)</f>
        <v>6000</v>
      </c>
      <c r="G21" s="38">
        <v>2000</v>
      </c>
    </row>
    <row r="22" spans="1:7" ht="23.25" customHeight="1" x14ac:dyDescent="0.45">
      <c r="A22" s="99"/>
      <c r="B22" s="39" t="s">
        <v>53</v>
      </c>
      <c r="C22" s="105"/>
      <c r="D22" s="40">
        <v>4400</v>
      </c>
      <c r="E22" s="41">
        <v>1600</v>
      </c>
      <c r="F22" s="41">
        <f t="shared" si="0"/>
        <v>6000</v>
      </c>
      <c r="G22" s="42">
        <v>2000</v>
      </c>
    </row>
    <row r="23" spans="1:7" ht="24.9" customHeight="1" x14ac:dyDescent="0.45">
      <c r="A23" s="43" t="s">
        <v>54</v>
      </c>
      <c r="B23" s="44" t="s">
        <v>55</v>
      </c>
      <c r="C23" s="45" t="s">
        <v>56</v>
      </c>
      <c r="D23" s="46">
        <v>1500</v>
      </c>
      <c r="E23" s="26"/>
      <c r="F23" s="41">
        <f t="shared" si="0"/>
        <v>1500</v>
      </c>
      <c r="G23" s="47"/>
    </row>
    <row r="24" spans="1:7" ht="24.6" customHeight="1" x14ac:dyDescent="0.45">
      <c r="A24" s="48" t="s">
        <v>57</v>
      </c>
      <c r="B24" s="49" t="s">
        <v>58</v>
      </c>
      <c r="C24" s="50"/>
      <c r="D24" s="31"/>
      <c r="E24" s="31"/>
      <c r="F24" s="41">
        <f t="shared" si="0"/>
        <v>0</v>
      </c>
      <c r="G24" s="51"/>
    </row>
    <row r="25" spans="1:7" ht="24.6" customHeight="1" x14ac:dyDescent="0.45">
      <c r="A25" s="43" t="s">
        <v>59</v>
      </c>
      <c r="B25" s="52" t="s">
        <v>60</v>
      </c>
      <c r="C25" s="52" t="s">
        <v>61</v>
      </c>
      <c r="D25" s="53">
        <v>1500</v>
      </c>
      <c r="E25" s="53">
        <v>500</v>
      </c>
      <c r="F25" s="41">
        <f t="shared" si="0"/>
        <v>2000</v>
      </c>
      <c r="G25" s="54"/>
    </row>
    <row r="26" spans="1:7" ht="24.6" customHeight="1" thickBot="1" x14ac:dyDescent="0.5">
      <c r="A26" s="43"/>
      <c r="B26" s="52"/>
      <c r="C26" s="52"/>
      <c r="D26" s="106" t="s">
        <v>62</v>
      </c>
      <c r="E26" s="106"/>
      <c r="F26" s="55">
        <f>SUM(F16:F25)</f>
        <v>40462.5</v>
      </c>
      <c r="G26" s="56">
        <f>SUM(G16:G24)</f>
        <v>6000</v>
      </c>
    </row>
    <row r="27" spans="1:7" ht="24.9" customHeight="1" thickBot="1" x14ac:dyDescent="0.5">
      <c r="A27" s="107" t="s">
        <v>63</v>
      </c>
      <c r="B27" s="108"/>
      <c r="C27" s="108"/>
      <c r="D27" s="108"/>
      <c r="E27" s="108"/>
      <c r="F27" s="109"/>
      <c r="G27" s="57">
        <f>F26+G26</f>
        <v>46462.5</v>
      </c>
    </row>
    <row r="28" spans="1:7" ht="20.100000000000001" customHeight="1" x14ac:dyDescent="0.45">
      <c r="F28" s="58"/>
      <c r="G28" s="58"/>
    </row>
    <row r="29" spans="1:7" ht="20.100000000000001" customHeight="1" x14ac:dyDescent="0.45"/>
    <row r="30" spans="1:7" ht="20.100000000000001" customHeight="1" x14ac:dyDescent="0.45"/>
    <row r="31" spans="1:7" x14ac:dyDescent="0.45">
      <c r="C31" s="59"/>
    </row>
  </sheetData>
  <mergeCells count="28">
    <mergeCell ref="A19:A22"/>
    <mergeCell ref="B19:G19"/>
    <mergeCell ref="C20:C22"/>
    <mergeCell ref="D26:E26"/>
    <mergeCell ref="A27:F27"/>
    <mergeCell ref="A6:A13"/>
    <mergeCell ref="C6:D6"/>
    <mergeCell ref="E6:G6"/>
    <mergeCell ref="C7:D7"/>
    <mergeCell ref="E7:G7"/>
    <mergeCell ref="C8:D8"/>
    <mergeCell ref="E8:G8"/>
    <mergeCell ref="C9:D9"/>
    <mergeCell ref="E9:G9"/>
    <mergeCell ref="C10:D10"/>
    <mergeCell ref="E10:G10"/>
    <mergeCell ref="E11:G11"/>
    <mergeCell ref="C12:D12"/>
    <mergeCell ref="E12:G12"/>
    <mergeCell ref="C13:D13"/>
    <mergeCell ref="E13:G13"/>
    <mergeCell ref="C5:D5"/>
    <mergeCell ref="E5:G5"/>
    <mergeCell ref="F1:G1"/>
    <mergeCell ref="C3:D3"/>
    <mergeCell ref="E3:G3"/>
    <mergeCell ref="C4:D4"/>
    <mergeCell ref="E4:G4"/>
  </mergeCells>
  <phoneticPr fontId="3"/>
  <pageMargins left="0.70866141732283472" right="0.70866141732283472" top="0.35433070866141736" bottom="0.35433070866141736" header="0.11811023622047245" footer="0.19685039370078741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71C-E573-4B77-B35E-00403C40743F}">
  <sheetPr>
    <tabColor theme="9"/>
  </sheetPr>
  <dimension ref="A1:E16"/>
  <sheetViews>
    <sheetView tabSelected="1" view="pageBreakPreview" zoomScale="85" zoomScaleNormal="85" zoomScaleSheetLayoutView="85" workbookViewId="0">
      <selection activeCell="A6" sqref="A6"/>
    </sheetView>
  </sheetViews>
  <sheetFormatPr defaultColWidth="9" defaultRowHeight="13.2" x14ac:dyDescent="0.45"/>
  <cols>
    <col min="1" max="1" width="12.8984375" style="17" customWidth="1"/>
    <col min="2" max="2" width="18.8984375" style="2" customWidth="1"/>
    <col min="3" max="3" width="27.8984375" style="2" customWidth="1"/>
    <col min="4" max="4" width="19.69921875" style="2" customWidth="1"/>
    <col min="5" max="5" width="53.59765625" style="2" customWidth="1"/>
    <col min="6" max="16384" width="9" style="2"/>
  </cols>
  <sheetData>
    <row r="1" spans="1:5" ht="19.2" x14ac:dyDescent="0.45">
      <c r="A1" s="1" t="s">
        <v>64</v>
      </c>
    </row>
    <row r="2" spans="1:5" ht="11.25" customHeight="1" x14ac:dyDescent="0.45"/>
    <row r="3" spans="1:5" ht="39.9" customHeight="1" thickBot="1" x14ac:dyDescent="0.5">
      <c r="A3" s="60" t="s">
        <v>65</v>
      </c>
      <c r="B3" s="60" t="s">
        <v>66</v>
      </c>
      <c r="C3" s="60" t="s">
        <v>67</v>
      </c>
      <c r="D3" s="60" t="s">
        <v>68</v>
      </c>
      <c r="E3" s="60" t="s">
        <v>69</v>
      </c>
    </row>
    <row r="4" spans="1:5" ht="39.9" customHeight="1" x14ac:dyDescent="0.45">
      <c r="A4" s="61" t="s">
        <v>70</v>
      </c>
      <c r="B4" s="24" t="s">
        <v>71</v>
      </c>
      <c r="C4" s="62" t="s">
        <v>72</v>
      </c>
      <c r="D4" s="44" t="s">
        <v>73</v>
      </c>
      <c r="E4" s="63" t="s">
        <v>74</v>
      </c>
    </row>
    <row r="5" spans="1:5" ht="67.5" customHeight="1" x14ac:dyDescent="0.45">
      <c r="A5" s="64" t="s">
        <v>75</v>
      </c>
      <c r="B5" s="65" t="s">
        <v>76</v>
      </c>
      <c r="C5" s="66" t="s">
        <v>77</v>
      </c>
      <c r="D5" s="67" t="s">
        <v>78</v>
      </c>
      <c r="E5" s="68" t="s">
        <v>79</v>
      </c>
    </row>
    <row r="6" spans="1:5" ht="39.9" customHeight="1" x14ac:dyDescent="0.45">
      <c r="A6" s="69" t="s">
        <v>80</v>
      </c>
      <c r="B6" s="65" t="s">
        <v>81</v>
      </c>
      <c r="C6" s="66" t="s">
        <v>82</v>
      </c>
      <c r="D6" s="67" t="s">
        <v>83</v>
      </c>
      <c r="E6" s="68" t="s">
        <v>84</v>
      </c>
    </row>
    <row r="7" spans="1:5" ht="39.9" customHeight="1" x14ac:dyDescent="0.45">
      <c r="A7" s="110" t="s">
        <v>85</v>
      </c>
      <c r="B7" s="49" t="s">
        <v>86</v>
      </c>
      <c r="C7" s="113" t="s">
        <v>87</v>
      </c>
      <c r="D7" s="113" t="s">
        <v>88</v>
      </c>
      <c r="E7" s="70" t="s">
        <v>89</v>
      </c>
    </row>
    <row r="8" spans="1:5" ht="39.9" customHeight="1" x14ac:dyDescent="0.45">
      <c r="A8" s="111"/>
      <c r="B8" s="49" t="s">
        <v>86</v>
      </c>
      <c r="C8" s="114"/>
      <c r="D8" s="116"/>
      <c r="E8" s="71" t="s">
        <v>90</v>
      </c>
    </row>
    <row r="9" spans="1:5" ht="39.9" customHeight="1" x14ac:dyDescent="0.45">
      <c r="A9" s="112"/>
      <c r="B9" s="49" t="s">
        <v>91</v>
      </c>
      <c r="C9" s="115"/>
      <c r="D9" s="116"/>
      <c r="E9" s="25"/>
    </row>
    <row r="10" spans="1:5" ht="61.5" customHeight="1" x14ac:dyDescent="0.45">
      <c r="A10" s="69" t="s">
        <v>92</v>
      </c>
      <c r="B10" s="67" t="s">
        <v>93</v>
      </c>
      <c r="C10" s="49" t="s">
        <v>94</v>
      </c>
      <c r="D10" s="117"/>
      <c r="E10" s="68" t="s">
        <v>95</v>
      </c>
    </row>
    <row r="11" spans="1:5" ht="54" customHeight="1" x14ac:dyDescent="0.45">
      <c r="A11" s="69" t="s">
        <v>92</v>
      </c>
      <c r="B11" s="49" t="s">
        <v>96</v>
      </c>
      <c r="C11" s="49" t="s">
        <v>97</v>
      </c>
      <c r="D11" s="70" t="s">
        <v>98</v>
      </c>
      <c r="E11" s="68" t="s">
        <v>99</v>
      </c>
    </row>
    <row r="12" spans="1:5" ht="39.9" customHeight="1" x14ac:dyDescent="0.45">
      <c r="A12" s="69" t="s">
        <v>100</v>
      </c>
      <c r="B12" s="49" t="s">
        <v>101</v>
      </c>
      <c r="C12" s="49" t="s">
        <v>102</v>
      </c>
      <c r="D12" s="67" t="s">
        <v>103</v>
      </c>
      <c r="E12" s="30" t="s">
        <v>104</v>
      </c>
    </row>
    <row r="13" spans="1:5" ht="20.100000000000001" customHeight="1" x14ac:dyDescent="0.45">
      <c r="A13" s="2"/>
    </row>
    <row r="14" spans="1:5" ht="20.100000000000001" customHeight="1" x14ac:dyDescent="0.45"/>
    <row r="15" spans="1:5" ht="20.100000000000001" customHeight="1" x14ac:dyDescent="0.45"/>
    <row r="16" spans="1:5" x14ac:dyDescent="0.45">
      <c r="D16" s="59"/>
      <c r="E16" s="59"/>
    </row>
  </sheetData>
  <mergeCells count="3">
    <mergeCell ref="A7:A9"/>
    <mergeCell ref="C7:C9"/>
    <mergeCell ref="D7:D10"/>
  </mergeCells>
  <phoneticPr fontId="3"/>
  <pageMargins left="0.51181102362204722" right="0.51181102362204722" top="0.15748031496062992" bottom="0.35433070866141736" header="0.11811023622047245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スケジュール</vt:lpstr>
      <vt:lpstr>当日スケジュール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水高和彦</cp:lastModifiedBy>
  <cp:lastPrinted>2023-02-13T02:51:58Z</cp:lastPrinted>
  <dcterms:created xsi:type="dcterms:W3CDTF">2022-11-01T03:31:38Z</dcterms:created>
  <dcterms:modified xsi:type="dcterms:W3CDTF">2023-02-13T02:53:43Z</dcterms:modified>
</cp:coreProperties>
</file>